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20" yWindow="0" windowWidth="29440" windowHeight="146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<sst xmlns="http://schemas.openxmlformats.org/spreadsheetml/2006/main" count="11" uniqueCount="11">
  <si>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spostamenti in millimetri</t>
  </si>
  <si>
    <t>intervalli di tempo in secondi</t>
  </si>
  <si>
    <t>velocità (m/s)</t>
  </si>
  <si>
    <t>tempo (s)</t>
  </si>
  <si>
    <t>inserire i dati solo per spostamenti</t>
  </si>
  <si>
    <t>energia cinetica (joule)</t>
  </si>
  <si>
    <t>massa del pendolo (kg)</t>
  </si>
  <si>
    <t>ALTEZZA (m)</t>
  </si>
  <si>
    <t>energia potenziale (joule)</t>
  </si>
  <si>
    <t>percentuale di energia persa</t>
  </si>
  <si>
    <t>media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</si>
</sst>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  <numFmt numFmtId="172" formatCode="0.00000"/>
    <numFmt numFmtId="173" formatCode="0.000000"/>
    <numFmt numFmtId="174" formatCode="0.0000"/>
    <numFmt numFmtId="175" formatCode="0.00000000"/>
    <numFmt numFmtId="176" formatCode="0.00000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0"/>
      <color rgb="FFFF0000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2" fontId="43" fillId="0" borderId="0" xfId="0" applyNumberFormat="1" applyFont="1" applyAlignment="1">
      <alignment/>
    </xf>
    <xf numFmtId="2" fontId="4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DELLA VELOCITA' E DELL'ENERGIA CINETICA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DEL PENDOLO</a:t>
            </a:r>
          </a:p>
        </c:rich>
      </c:tx>
      <c:layout>
        <c:manualLayout>
          <c:xMode val="factor"/>
          <c:yMode val="factor"/>
          <c:x val="-0.046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0425"/>
          <c:w val="0.718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VELOCITA'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3366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Foglio1!$B$2:$B$88</c:f>
              <c:numCache/>
            </c:numRef>
          </c:xVal>
          <c:yVal>
            <c:numRef>
              <c:f>Foglio1!$D$2:$D$87</c:f>
              <c:numCache/>
            </c:numRef>
          </c:yVal>
          <c:smooth val="0"/>
        </c:ser>
        <c:ser>
          <c:idx val="1"/>
          <c:order val="1"/>
          <c:tx>
            <c:v>ENERGIA CINETICA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3175">
                <a:solidFill>
                  <a:srgbClr val="9933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Foglio1!$B$2:$B$87</c:f>
              <c:numCache/>
            </c:numRef>
          </c:xVal>
          <c:yVal>
            <c:numRef>
              <c:f>Foglio1!$E$2:$E$87</c:f>
              <c:numCache/>
            </c:numRef>
          </c:yVal>
          <c:smooth val="0"/>
        </c:ser>
        <c:axId val="17835866"/>
        <c:axId val="26305067"/>
      </c:scatterChart>
      <c:val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autoZero"/>
        <c:crossBetween val="midCat"/>
        <c:dispUnits/>
      </c:valAx>
      <c:valAx>
        <c:axId val="263050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516"/>
          <c:w val="0.18125"/>
          <c:h val="0.1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133350</xdr:rowOff>
    </xdr:from>
    <xdr:to>
      <xdr:col>16</xdr:col>
      <xdr:colOff>0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5057775" y="1666875"/>
        <a:ext cx="83343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J2" sqref="J2"/>
    </sheetView>
  </sheetViews>
  <sheetFormatPr defaultColWidth="11.00390625" defaultRowHeight="12.75"/>
  <cols>
    <col min="3" max="3" width="10.75390625" style="5" customWidth="1"/>
  </cols>
  <sheetData>
    <row r="1" spans="1:10" ht="69.75" customHeight="1">
      <c r="A1" s="2" t="s">
        <v>1</v>
      </c>
      <c r="B1" s="2" t="s">
        <v>3</v>
      </c>
      <c r="C1" s="4" t="s">
        <v>0</v>
      </c>
      <c r="D1" s="2" t="s">
        <v>2</v>
      </c>
      <c r="E1" s="2" t="s">
        <v>5</v>
      </c>
      <c r="F1" s="2" t="s">
        <v>6</v>
      </c>
      <c r="G1" s="6" t="s">
        <v>4</v>
      </c>
      <c r="H1" s="2" t="s">
        <v>7</v>
      </c>
      <c r="I1" s="7" t="s">
        <v>8</v>
      </c>
      <c r="J1" s="2" t="s">
        <v>9</v>
      </c>
    </row>
    <row r="2" spans="2:10" ht="12.75">
      <c r="B2" s="1">
        <v>0</v>
      </c>
      <c r="F2" s="3">
        <v>0.9</v>
      </c>
      <c r="H2">
        <v>0.18</v>
      </c>
      <c r="I2" s="8">
        <f>+F2*9.8*H2</f>
        <v>1.5876</v>
      </c>
      <c r="J2" s="12">
        <f>+(I2-G44)/I2*100</f>
        <v>10.863882590073063</v>
      </c>
    </row>
    <row r="3" spans="1:5" ht="12.75">
      <c r="A3">
        <v>0.02</v>
      </c>
      <c r="B3" s="1">
        <v>0.02</v>
      </c>
      <c r="C3" s="5">
        <v>3</v>
      </c>
      <c r="D3" s="1">
        <f aca="true" t="shared" si="0" ref="D3:D38">+C3/A3/1000</f>
        <v>0.15</v>
      </c>
      <c r="E3" s="1">
        <f>1/2*$F$2*D3^2</f>
        <v>0.010125</v>
      </c>
    </row>
    <row r="4" spans="1:5" ht="12.75">
      <c r="A4">
        <v>0.02</v>
      </c>
      <c r="B4" s="1">
        <v>0.04</v>
      </c>
      <c r="C4" s="5">
        <v>3</v>
      </c>
      <c r="D4" s="1">
        <f t="shared" si="0"/>
        <v>0.15</v>
      </c>
      <c r="E4" s="1">
        <f aca="true" t="shared" si="1" ref="E4:E52">1/2*$F$2*D4^2</f>
        <v>0.010125</v>
      </c>
    </row>
    <row r="5" spans="1:5" ht="12.75">
      <c r="A5">
        <v>0.02</v>
      </c>
      <c r="B5" s="1">
        <v>0.06</v>
      </c>
      <c r="C5" s="5">
        <v>5</v>
      </c>
      <c r="D5" s="1">
        <f t="shared" si="0"/>
        <v>0.25</v>
      </c>
      <c r="E5" s="1">
        <f t="shared" si="1"/>
        <v>0.028125</v>
      </c>
    </row>
    <row r="6" spans="1:5" ht="12.75">
      <c r="A6">
        <v>0.02</v>
      </c>
      <c r="B6" s="1">
        <v>0.08</v>
      </c>
      <c r="C6" s="5">
        <v>2</v>
      </c>
      <c r="D6" s="1">
        <f t="shared" si="0"/>
        <v>0.1</v>
      </c>
      <c r="E6" s="1">
        <f t="shared" si="1"/>
        <v>0.004500000000000001</v>
      </c>
    </row>
    <row r="7" spans="1:5" ht="12.75">
      <c r="A7">
        <v>0.02</v>
      </c>
      <c r="B7" s="1">
        <v>0.1</v>
      </c>
      <c r="C7" s="5">
        <v>4</v>
      </c>
      <c r="D7" s="1">
        <f t="shared" si="0"/>
        <v>0.2</v>
      </c>
      <c r="E7" s="1">
        <f t="shared" si="1"/>
        <v>0.018000000000000006</v>
      </c>
    </row>
    <row r="8" spans="1:5" ht="12.75">
      <c r="A8">
        <v>0.02</v>
      </c>
      <c r="B8" s="1">
        <v>0.12</v>
      </c>
      <c r="C8" s="5">
        <v>7</v>
      </c>
      <c r="D8" s="1">
        <f t="shared" si="0"/>
        <v>0.35</v>
      </c>
      <c r="E8" s="1">
        <f t="shared" si="1"/>
        <v>0.05512499999999999</v>
      </c>
    </row>
    <row r="9" spans="1:5" ht="12.75">
      <c r="A9">
        <v>0.02</v>
      </c>
      <c r="B9" s="1">
        <v>0.14</v>
      </c>
      <c r="C9" s="5">
        <v>12</v>
      </c>
      <c r="D9" s="1">
        <f t="shared" si="0"/>
        <v>0.6</v>
      </c>
      <c r="E9" s="1">
        <f t="shared" si="1"/>
        <v>0.162</v>
      </c>
    </row>
    <row r="10" spans="1:5" ht="12.75">
      <c r="A10">
        <v>0.02</v>
      </c>
      <c r="B10" s="1">
        <v>0.16</v>
      </c>
      <c r="C10" s="5">
        <v>10</v>
      </c>
      <c r="D10" s="1">
        <f t="shared" si="0"/>
        <v>0.5</v>
      </c>
      <c r="E10" s="1">
        <f t="shared" si="1"/>
        <v>0.1125</v>
      </c>
    </row>
    <row r="11" spans="1:5" ht="12.75">
      <c r="A11">
        <v>0.02</v>
      </c>
      <c r="B11" s="1">
        <v>0.18</v>
      </c>
      <c r="C11" s="5">
        <v>12</v>
      </c>
      <c r="D11" s="1">
        <f t="shared" si="0"/>
        <v>0.6</v>
      </c>
      <c r="E11" s="1">
        <f t="shared" si="1"/>
        <v>0.162</v>
      </c>
    </row>
    <row r="12" spans="1:5" ht="12.75">
      <c r="A12">
        <v>0.02</v>
      </c>
      <c r="B12" s="1">
        <v>0.2</v>
      </c>
      <c r="C12" s="5">
        <v>13</v>
      </c>
      <c r="D12" s="1">
        <f t="shared" si="0"/>
        <v>0.65</v>
      </c>
      <c r="E12" s="1">
        <f t="shared" si="1"/>
        <v>0.19012500000000002</v>
      </c>
    </row>
    <row r="13" spans="1:5" ht="12.75">
      <c r="A13">
        <v>0.02</v>
      </c>
      <c r="B13" s="1">
        <v>0.22</v>
      </c>
      <c r="C13" s="5">
        <v>15</v>
      </c>
      <c r="D13" s="1">
        <f t="shared" si="0"/>
        <v>0.75</v>
      </c>
      <c r="E13" s="1">
        <f t="shared" si="1"/>
        <v>0.253125</v>
      </c>
    </row>
    <row r="14" spans="1:5" ht="12.75">
      <c r="A14">
        <v>0.02</v>
      </c>
      <c r="B14" s="1">
        <v>0.24</v>
      </c>
      <c r="C14" s="5">
        <v>16</v>
      </c>
      <c r="D14" s="1">
        <f t="shared" si="0"/>
        <v>0.8</v>
      </c>
      <c r="E14" s="1">
        <f t="shared" si="1"/>
        <v>0.2880000000000001</v>
      </c>
    </row>
    <row r="15" spans="1:5" ht="12.75">
      <c r="A15">
        <v>0.02</v>
      </c>
      <c r="B15" s="1">
        <v>0.26</v>
      </c>
      <c r="C15" s="5">
        <v>17</v>
      </c>
      <c r="D15" s="1">
        <f t="shared" si="0"/>
        <v>0.85</v>
      </c>
      <c r="E15" s="1">
        <f t="shared" si="1"/>
        <v>0.325125</v>
      </c>
    </row>
    <row r="16" spans="1:5" ht="12.75">
      <c r="A16">
        <v>0.02</v>
      </c>
      <c r="B16" s="1">
        <v>0.28</v>
      </c>
      <c r="C16" s="5">
        <v>19</v>
      </c>
      <c r="D16" s="1">
        <f t="shared" si="0"/>
        <v>0.95</v>
      </c>
      <c r="E16" s="1">
        <f t="shared" si="1"/>
        <v>0.406125</v>
      </c>
    </row>
    <row r="17" spans="1:5" ht="12.75">
      <c r="A17">
        <v>0.02</v>
      </c>
      <c r="B17" s="1">
        <v>0.3</v>
      </c>
      <c r="C17" s="5">
        <v>19</v>
      </c>
      <c r="D17" s="1">
        <f t="shared" si="0"/>
        <v>0.95</v>
      </c>
      <c r="E17" s="1">
        <f t="shared" si="1"/>
        <v>0.406125</v>
      </c>
    </row>
    <row r="18" spans="1:5" ht="12.75">
      <c r="A18">
        <v>0.02</v>
      </c>
      <c r="B18" s="1">
        <v>0.32</v>
      </c>
      <c r="C18" s="5">
        <v>20</v>
      </c>
      <c r="D18" s="1">
        <f t="shared" si="0"/>
        <v>1</v>
      </c>
      <c r="E18" s="1">
        <f t="shared" si="1"/>
        <v>0.45</v>
      </c>
    </row>
    <row r="19" spans="1:5" ht="12.75">
      <c r="A19">
        <v>0.02</v>
      </c>
      <c r="B19" s="1">
        <v>0.34</v>
      </c>
      <c r="C19" s="5">
        <v>23</v>
      </c>
      <c r="D19" s="1">
        <f t="shared" si="0"/>
        <v>1.15</v>
      </c>
      <c r="E19" s="1">
        <f t="shared" si="1"/>
        <v>0.5951249999999999</v>
      </c>
    </row>
    <row r="20" spans="1:5" ht="12.75">
      <c r="A20">
        <v>0.02</v>
      </c>
      <c r="B20" s="1">
        <v>0.36</v>
      </c>
      <c r="C20" s="5">
        <v>23</v>
      </c>
      <c r="D20" s="1">
        <f t="shared" si="0"/>
        <v>1.15</v>
      </c>
      <c r="E20" s="1">
        <f t="shared" si="1"/>
        <v>0.5951249999999999</v>
      </c>
    </row>
    <row r="21" spans="1:5" ht="12.75">
      <c r="A21">
        <v>0.02</v>
      </c>
      <c r="B21" s="1">
        <v>0.38</v>
      </c>
      <c r="C21" s="5">
        <v>24</v>
      </c>
      <c r="D21" s="1">
        <f t="shared" si="0"/>
        <v>1.2</v>
      </c>
      <c r="E21" s="1">
        <f t="shared" si="1"/>
        <v>0.648</v>
      </c>
    </row>
    <row r="22" spans="1:5" ht="12.75">
      <c r="A22">
        <v>0.02</v>
      </c>
      <c r="B22" s="1">
        <v>0.4</v>
      </c>
      <c r="C22" s="5">
        <v>24</v>
      </c>
      <c r="D22" s="1">
        <f t="shared" si="0"/>
        <v>1.2</v>
      </c>
      <c r="E22" s="1">
        <f t="shared" si="1"/>
        <v>0.648</v>
      </c>
    </row>
    <row r="23" spans="1:5" ht="12.75">
      <c r="A23">
        <v>0.02</v>
      </c>
      <c r="B23" s="1">
        <v>0.42</v>
      </c>
      <c r="C23" s="5">
        <v>26</v>
      </c>
      <c r="D23" s="1">
        <f t="shared" si="0"/>
        <v>1.3</v>
      </c>
      <c r="E23" s="1">
        <f t="shared" si="1"/>
        <v>0.7605000000000001</v>
      </c>
    </row>
    <row r="24" spans="1:5" ht="12.75">
      <c r="A24">
        <v>0.02</v>
      </c>
      <c r="B24" s="1">
        <v>0.44</v>
      </c>
      <c r="C24" s="5">
        <v>26</v>
      </c>
      <c r="D24" s="1">
        <f t="shared" si="0"/>
        <v>1.3</v>
      </c>
      <c r="E24" s="1">
        <f t="shared" si="1"/>
        <v>0.7605000000000001</v>
      </c>
    </row>
    <row r="25" spans="1:5" ht="12.75">
      <c r="A25">
        <v>0.02</v>
      </c>
      <c r="B25" s="1">
        <v>0.46</v>
      </c>
      <c r="C25" s="5">
        <v>30</v>
      </c>
      <c r="D25" s="1">
        <f t="shared" si="0"/>
        <v>1.5</v>
      </c>
      <c r="E25" s="1">
        <f t="shared" si="1"/>
        <v>1.0125</v>
      </c>
    </row>
    <row r="26" spans="1:5" ht="12.75">
      <c r="A26">
        <v>0.02</v>
      </c>
      <c r="B26" s="1">
        <v>0.48</v>
      </c>
      <c r="C26" s="5">
        <v>28</v>
      </c>
      <c r="D26" s="1">
        <f t="shared" si="0"/>
        <v>1.4</v>
      </c>
      <c r="E26" s="1">
        <f t="shared" si="1"/>
        <v>0.8819999999999999</v>
      </c>
    </row>
    <row r="27" spans="1:5" ht="12.75">
      <c r="A27">
        <v>0.02</v>
      </c>
      <c r="B27" s="1">
        <v>0.5</v>
      </c>
      <c r="C27" s="5">
        <v>32</v>
      </c>
      <c r="D27" s="1">
        <f t="shared" si="0"/>
        <v>1.6</v>
      </c>
      <c r="E27" s="1">
        <f t="shared" si="1"/>
        <v>1.1520000000000004</v>
      </c>
    </row>
    <row r="28" spans="1:5" ht="12.75">
      <c r="A28">
        <v>0.02</v>
      </c>
      <c r="B28" s="1">
        <v>0.52</v>
      </c>
      <c r="C28" s="5">
        <v>28</v>
      </c>
      <c r="D28" s="1">
        <f t="shared" si="0"/>
        <v>1.4</v>
      </c>
      <c r="E28" s="1">
        <f t="shared" si="1"/>
        <v>0.8819999999999999</v>
      </c>
    </row>
    <row r="29" spans="1:5" ht="12.75">
      <c r="A29">
        <v>0.02</v>
      </c>
      <c r="B29" s="1">
        <v>0.54</v>
      </c>
      <c r="C29" s="5">
        <v>34</v>
      </c>
      <c r="D29" s="1">
        <f t="shared" si="0"/>
        <v>1.7</v>
      </c>
      <c r="E29" s="1">
        <f t="shared" si="1"/>
        <v>1.3005</v>
      </c>
    </row>
    <row r="30" spans="1:5" ht="12.75">
      <c r="A30">
        <v>0.02</v>
      </c>
      <c r="B30" s="1">
        <v>0.56</v>
      </c>
      <c r="C30" s="5">
        <v>30</v>
      </c>
      <c r="D30" s="1">
        <f t="shared" si="0"/>
        <v>1.5</v>
      </c>
      <c r="E30" s="1">
        <f t="shared" si="1"/>
        <v>1.0125</v>
      </c>
    </row>
    <row r="31" spans="1:5" ht="12.75">
      <c r="A31">
        <v>0.02</v>
      </c>
      <c r="B31" s="1">
        <v>0.58</v>
      </c>
      <c r="C31" s="5">
        <v>35</v>
      </c>
      <c r="D31" s="1">
        <f t="shared" si="0"/>
        <v>1.75</v>
      </c>
      <c r="E31" s="1">
        <f t="shared" si="1"/>
        <v>1.378125</v>
      </c>
    </row>
    <row r="32" spans="1:5" ht="12.75">
      <c r="A32">
        <v>0.02</v>
      </c>
      <c r="B32" s="1">
        <v>0.6</v>
      </c>
      <c r="C32" s="5">
        <v>33</v>
      </c>
      <c r="D32" s="1">
        <f t="shared" si="0"/>
        <v>1.65</v>
      </c>
      <c r="E32" s="1">
        <f t="shared" si="1"/>
        <v>1.2251249999999998</v>
      </c>
    </row>
    <row r="33" spans="1:5" ht="12.75">
      <c r="A33">
        <v>0.02</v>
      </c>
      <c r="B33" s="1">
        <v>0.62</v>
      </c>
      <c r="C33" s="5">
        <v>33</v>
      </c>
      <c r="D33" s="1">
        <f t="shared" si="0"/>
        <v>1.65</v>
      </c>
      <c r="E33" s="1">
        <f t="shared" si="1"/>
        <v>1.2251249999999998</v>
      </c>
    </row>
    <row r="34" spans="1:5" ht="12.75">
      <c r="A34">
        <v>0.02</v>
      </c>
      <c r="B34" s="1">
        <v>0.64</v>
      </c>
      <c r="C34" s="5">
        <v>36</v>
      </c>
      <c r="D34" s="1">
        <f t="shared" si="0"/>
        <v>1.8</v>
      </c>
      <c r="E34" s="1">
        <f t="shared" si="1"/>
        <v>1.4580000000000002</v>
      </c>
    </row>
    <row r="35" spans="1:5" ht="12.75">
      <c r="A35">
        <v>0.02</v>
      </c>
      <c r="B35" s="1">
        <v>0.66</v>
      </c>
      <c r="C35" s="5">
        <v>32</v>
      </c>
      <c r="D35" s="1">
        <f t="shared" si="0"/>
        <v>1.6</v>
      </c>
      <c r="E35" s="1">
        <f t="shared" si="1"/>
        <v>1.1520000000000004</v>
      </c>
    </row>
    <row r="36" spans="1:5" ht="12.75">
      <c r="A36">
        <v>0.02</v>
      </c>
      <c r="B36" s="1">
        <v>0.68</v>
      </c>
      <c r="C36" s="5">
        <v>35</v>
      </c>
      <c r="D36" s="1">
        <f t="shared" si="0"/>
        <v>1.75</v>
      </c>
      <c r="E36" s="1">
        <f t="shared" si="1"/>
        <v>1.378125</v>
      </c>
    </row>
    <row r="37" spans="1:5" ht="12.75">
      <c r="A37">
        <v>0.02</v>
      </c>
      <c r="B37" s="1">
        <v>0.7</v>
      </c>
      <c r="C37" s="5">
        <v>36</v>
      </c>
      <c r="D37" s="1">
        <f t="shared" si="0"/>
        <v>1.8</v>
      </c>
      <c r="E37" s="1">
        <f t="shared" si="1"/>
        <v>1.4580000000000002</v>
      </c>
    </row>
    <row r="38" spans="1:5" ht="12.75">
      <c r="A38">
        <v>0.02</v>
      </c>
      <c r="B38" s="1">
        <v>0.72</v>
      </c>
      <c r="C38" s="5">
        <v>32</v>
      </c>
      <c r="D38" s="1">
        <f t="shared" si="0"/>
        <v>1.6</v>
      </c>
      <c r="E38" s="1">
        <f t="shared" si="1"/>
        <v>1.1520000000000004</v>
      </c>
    </row>
    <row r="39" spans="1:5" ht="12.75">
      <c r="A39">
        <v>0.02</v>
      </c>
      <c r="B39" s="1">
        <v>0.74</v>
      </c>
      <c r="C39" s="5">
        <v>35</v>
      </c>
      <c r="D39" s="1">
        <f aca="true" t="shared" si="2" ref="D39:D52">+C39/A39/1000</f>
        <v>1.75</v>
      </c>
      <c r="E39" s="1">
        <f t="shared" si="1"/>
        <v>1.378125</v>
      </c>
    </row>
    <row r="40" spans="1:5" ht="12.75">
      <c r="A40">
        <v>0.02</v>
      </c>
      <c r="B40" s="10">
        <v>0.76</v>
      </c>
      <c r="C40" s="5">
        <v>36</v>
      </c>
      <c r="D40" s="10">
        <f t="shared" si="2"/>
        <v>1.8</v>
      </c>
      <c r="E40" s="9">
        <f t="shared" si="1"/>
        <v>1.4580000000000002</v>
      </c>
    </row>
    <row r="41" spans="1:5" ht="12.75">
      <c r="A41">
        <v>0.02</v>
      </c>
      <c r="B41" s="10">
        <v>0.78</v>
      </c>
      <c r="C41" s="5">
        <v>36</v>
      </c>
      <c r="D41" s="10">
        <f t="shared" si="2"/>
        <v>1.8</v>
      </c>
      <c r="E41" s="9">
        <f t="shared" si="1"/>
        <v>1.4580000000000002</v>
      </c>
    </row>
    <row r="42" spans="1:5" ht="12.75">
      <c r="A42">
        <v>0.02</v>
      </c>
      <c r="B42" s="10">
        <v>0.8</v>
      </c>
      <c r="C42" s="5">
        <v>33</v>
      </c>
      <c r="D42" s="11">
        <f t="shared" si="2"/>
        <v>1.65</v>
      </c>
      <c r="E42" s="9">
        <f t="shared" si="1"/>
        <v>1.2251249999999998</v>
      </c>
    </row>
    <row r="43" spans="1:5" ht="12.75">
      <c r="A43">
        <v>0.02</v>
      </c>
      <c r="B43" s="10">
        <v>0.82</v>
      </c>
      <c r="C43" s="5">
        <v>37</v>
      </c>
      <c r="D43" s="11">
        <f t="shared" si="2"/>
        <v>1.85</v>
      </c>
      <c r="E43" s="9">
        <f t="shared" si="1"/>
        <v>1.5401250000000002</v>
      </c>
    </row>
    <row r="44" spans="1:7" ht="12.75">
      <c r="A44">
        <v>0.02</v>
      </c>
      <c r="B44" s="9">
        <v>0.84</v>
      </c>
      <c r="C44" s="5">
        <v>35</v>
      </c>
      <c r="D44" s="11">
        <f t="shared" si="2"/>
        <v>1.75</v>
      </c>
      <c r="E44" s="9">
        <f t="shared" si="1"/>
        <v>1.378125</v>
      </c>
      <c r="F44" t="s">
        <v>10</v>
      </c>
      <c r="G44" s="8">
        <f>+AVERAGE(E40:E48)</f>
        <v>1.415125</v>
      </c>
    </row>
    <row r="45" spans="1:5" ht="12.75">
      <c r="A45">
        <v>0.02</v>
      </c>
      <c r="B45" s="10">
        <v>0.86</v>
      </c>
      <c r="C45" s="5">
        <v>35</v>
      </c>
      <c r="D45" s="11">
        <f t="shared" si="2"/>
        <v>1.75</v>
      </c>
      <c r="E45" s="9">
        <f t="shared" si="1"/>
        <v>1.378125</v>
      </c>
    </row>
    <row r="46" spans="1:5" ht="12.75">
      <c r="A46">
        <v>0.02</v>
      </c>
      <c r="B46" s="10">
        <v>0.88</v>
      </c>
      <c r="C46" s="5">
        <v>36</v>
      </c>
      <c r="D46" s="11">
        <f t="shared" si="2"/>
        <v>1.8</v>
      </c>
      <c r="E46" s="9">
        <f t="shared" si="1"/>
        <v>1.4580000000000002</v>
      </c>
    </row>
    <row r="47" spans="1:5" ht="12.75">
      <c r="A47">
        <v>0.02</v>
      </c>
      <c r="B47" s="10">
        <v>0.9</v>
      </c>
      <c r="C47" s="5">
        <v>34</v>
      </c>
      <c r="D47" s="11">
        <f t="shared" si="2"/>
        <v>1.7</v>
      </c>
      <c r="E47" s="9">
        <f t="shared" si="1"/>
        <v>1.3005</v>
      </c>
    </row>
    <row r="48" spans="1:5" ht="12.75">
      <c r="A48">
        <v>0.02</v>
      </c>
      <c r="B48" s="10">
        <v>0.92</v>
      </c>
      <c r="C48" s="5">
        <v>37</v>
      </c>
      <c r="D48" s="11">
        <f t="shared" si="2"/>
        <v>1.85</v>
      </c>
      <c r="E48" s="9">
        <f t="shared" si="1"/>
        <v>1.5401250000000002</v>
      </c>
    </row>
    <row r="49" spans="1:5" ht="12.75">
      <c r="A49">
        <v>0.02</v>
      </c>
      <c r="B49" s="1">
        <v>0.94</v>
      </c>
      <c r="C49" s="5">
        <v>32</v>
      </c>
      <c r="D49" s="1">
        <f t="shared" si="2"/>
        <v>1.6</v>
      </c>
      <c r="E49" s="1">
        <f t="shared" si="1"/>
        <v>1.1520000000000004</v>
      </c>
    </row>
    <row r="50" spans="1:5" ht="12.75">
      <c r="A50">
        <v>0.02</v>
      </c>
      <c r="B50" s="1">
        <v>0.96</v>
      </c>
      <c r="C50" s="5">
        <v>37</v>
      </c>
      <c r="D50" s="1">
        <f t="shared" si="2"/>
        <v>1.85</v>
      </c>
      <c r="E50" s="1">
        <f t="shared" si="1"/>
        <v>1.5401250000000002</v>
      </c>
    </row>
    <row r="51" spans="1:5" ht="12.75">
      <c r="A51">
        <v>0.02</v>
      </c>
      <c r="B51" s="1">
        <v>0.98</v>
      </c>
      <c r="C51" s="5">
        <v>32</v>
      </c>
      <c r="D51" s="1">
        <f t="shared" si="2"/>
        <v>1.6</v>
      </c>
      <c r="E51" s="1">
        <f t="shared" si="1"/>
        <v>1.1520000000000004</v>
      </c>
    </row>
    <row r="52" spans="1:5" ht="12.75">
      <c r="A52">
        <v>0.02</v>
      </c>
      <c r="B52" s="1">
        <v>1</v>
      </c>
      <c r="C52" s="5">
        <v>32</v>
      </c>
      <c r="D52" s="1">
        <f t="shared" si="2"/>
        <v>1.6</v>
      </c>
      <c r="E52" s="1">
        <f t="shared" si="1"/>
        <v>1.1520000000000004</v>
      </c>
    </row>
    <row r="53" spans="1:5" ht="12.75">
      <c r="A53">
        <v>0.02</v>
      </c>
      <c r="B53" s="1">
        <v>1.02</v>
      </c>
      <c r="C53" s="5">
        <v>34</v>
      </c>
      <c r="D53" s="1">
        <f aca="true" t="shared" si="3" ref="D53:D87">+C53/A53/1000</f>
        <v>1.7</v>
      </c>
      <c r="E53" s="1">
        <f aca="true" t="shared" si="4" ref="E53:E87">1/2*$F$2*D53^2</f>
        <v>1.3005</v>
      </c>
    </row>
    <row r="54" spans="1:5" ht="12.75">
      <c r="A54">
        <v>0.02</v>
      </c>
      <c r="B54" s="1">
        <v>1.04</v>
      </c>
      <c r="C54" s="5">
        <v>33</v>
      </c>
      <c r="D54" s="1">
        <f t="shared" si="3"/>
        <v>1.65</v>
      </c>
      <c r="E54" s="1">
        <f t="shared" si="4"/>
        <v>1.2251249999999998</v>
      </c>
    </row>
    <row r="55" spans="1:5" ht="12.75">
      <c r="A55">
        <v>0.02</v>
      </c>
      <c r="B55" s="1">
        <v>1.06</v>
      </c>
      <c r="C55" s="5">
        <v>30</v>
      </c>
      <c r="D55" s="1">
        <f t="shared" si="3"/>
        <v>1.5</v>
      </c>
      <c r="E55" s="1">
        <f t="shared" si="4"/>
        <v>1.0125</v>
      </c>
    </row>
    <row r="56" spans="1:5" ht="12.75">
      <c r="A56">
        <v>0.02</v>
      </c>
      <c r="B56" s="1">
        <v>1.08</v>
      </c>
      <c r="C56" s="5">
        <v>34</v>
      </c>
      <c r="D56" s="1">
        <f t="shared" si="3"/>
        <v>1.7</v>
      </c>
      <c r="E56" s="1">
        <f t="shared" si="4"/>
        <v>1.3005</v>
      </c>
    </row>
    <row r="57" spans="1:5" ht="12.75">
      <c r="A57">
        <v>0.02</v>
      </c>
      <c r="B57" s="1">
        <v>1.1</v>
      </c>
      <c r="C57" s="5">
        <v>30</v>
      </c>
      <c r="D57" s="1">
        <f t="shared" si="3"/>
        <v>1.5</v>
      </c>
      <c r="E57" s="1">
        <f t="shared" si="4"/>
        <v>1.0125</v>
      </c>
    </row>
    <row r="58" spans="1:5" ht="12.75">
      <c r="A58">
        <v>0.02</v>
      </c>
      <c r="B58" s="1">
        <v>1.12</v>
      </c>
      <c r="C58" s="5">
        <v>30</v>
      </c>
      <c r="D58" s="1">
        <f t="shared" si="3"/>
        <v>1.5</v>
      </c>
      <c r="E58" s="1">
        <f t="shared" si="4"/>
        <v>1.0125</v>
      </c>
    </row>
    <row r="59" spans="1:5" ht="12.75">
      <c r="A59">
        <v>0.02</v>
      </c>
      <c r="B59" s="1"/>
      <c r="C59" s="5">
        <v>38</v>
      </c>
      <c r="D59" s="1"/>
      <c r="E59" s="1"/>
    </row>
    <row r="60" spans="1:5" ht="12.75">
      <c r="A60">
        <v>0.02</v>
      </c>
      <c r="B60" s="1">
        <v>1.16</v>
      </c>
      <c r="D60" s="1"/>
      <c r="E60" s="1"/>
    </row>
    <row r="61" spans="1:5" ht="12.75">
      <c r="A61">
        <v>0.02</v>
      </c>
      <c r="B61" s="1">
        <v>1.18</v>
      </c>
      <c r="C61" s="5">
        <v>30</v>
      </c>
      <c r="D61" s="1">
        <f t="shared" si="3"/>
        <v>1.5</v>
      </c>
      <c r="E61" s="1">
        <f t="shared" si="4"/>
        <v>1.0125</v>
      </c>
    </row>
    <row r="62" spans="1:5" ht="12.75">
      <c r="A62">
        <v>0.02</v>
      </c>
      <c r="B62" s="1">
        <v>1.2</v>
      </c>
      <c r="C62" s="5">
        <v>25</v>
      </c>
      <c r="D62" s="1">
        <f t="shared" si="3"/>
        <v>1.25</v>
      </c>
      <c r="E62" s="1">
        <f t="shared" si="4"/>
        <v>0.703125</v>
      </c>
    </row>
    <row r="63" spans="1:5" ht="12.75">
      <c r="A63">
        <v>0.02</v>
      </c>
      <c r="B63" s="1">
        <v>1.22</v>
      </c>
      <c r="C63" s="5">
        <v>25</v>
      </c>
      <c r="D63" s="1">
        <f t="shared" si="3"/>
        <v>1.25</v>
      </c>
      <c r="E63" s="1">
        <f t="shared" si="4"/>
        <v>0.703125</v>
      </c>
    </row>
    <row r="64" spans="1:5" ht="12.75">
      <c r="A64">
        <v>0.02</v>
      </c>
      <c r="B64" s="1">
        <v>1.24</v>
      </c>
      <c r="C64" s="5">
        <v>25</v>
      </c>
      <c r="D64" s="1">
        <f t="shared" si="3"/>
        <v>1.25</v>
      </c>
      <c r="E64" s="1">
        <f t="shared" si="4"/>
        <v>0.703125</v>
      </c>
    </row>
    <row r="65" spans="1:5" ht="12.75">
      <c r="A65">
        <v>0.02</v>
      </c>
      <c r="B65" s="1">
        <v>1.26</v>
      </c>
      <c r="C65" s="5">
        <v>22</v>
      </c>
      <c r="D65" s="1">
        <f t="shared" si="3"/>
        <v>1.1</v>
      </c>
      <c r="E65" s="1">
        <f t="shared" si="4"/>
        <v>0.5445000000000001</v>
      </c>
    </row>
    <row r="66" spans="1:5" ht="12.75">
      <c r="A66">
        <v>0.02</v>
      </c>
      <c r="B66" s="1">
        <v>1.28</v>
      </c>
      <c r="C66" s="5">
        <v>23</v>
      </c>
      <c r="D66" s="1">
        <f t="shared" si="3"/>
        <v>1.15</v>
      </c>
      <c r="E66" s="1">
        <f t="shared" si="4"/>
        <v>0.5951249999999999</v>
      </c>
    </row>
    <row r="67" spans="1:5" ht="12.75">
      <c r="A67">
        <v>0.02</v>
      </c>
      <c r="B67" s="1">
        <v>1.3</v>
      </c>
      <c r="C67" s="5">
        <v>22</v>
      </c>
      <c r="D67" s="1">
        <f t="shared" si="3"/>
        <v>1.1</v>
      </c>
      <c r="E67" s="1">
        <f t="shared" si="4"/>
        <v>0.5445000000000001</v>
      </c>
    </row>
    <row r="68" spans="1:5" ht="12.75">
      <c r="A68">
        <v>0.02</v>
      </c>
      <c r="B68" s="1">
        <v>1.32</v>
      </c>
      <c r="C68" s="5">
        <v>20</v>
      </c>
      <c r="D68" s="1">
        <f t="shared" si="3"/>
        <v>1</v>
      </c>
      <c r="E68" s="1">
        <f t="shared" si="4"/>
        <v>0.45</v>
      </c>
    </row>
    <row r="69" spans="1:5" ht="12.75">
      <c r="A69">
        <v>0.02</v>
      </c>
      <c r="B69" s="1">
        <v>1.34</v>
      </c>
      <c r="C69" s="5">
        <v>19</v>
      </c>
      <c r="D69" s="1">
        <f t="shared" si="3"/>
        <v>0.95</v>
      </c>
      <c r="E69" s="1">
        <f t="shared" si="4"/>
        <v>0.406125</v>
      </c>
    </row>
    <row r="70" spans="1:5" ht="12.75">
      <c r="A70">
        <v>0.02</v>
      </c>
      <c r="B70" s="1">
        <v>1.36</v>
      </c>
      <c r="C70" s="5">
        <v>16</v>
      </c>
      <c r="D70" s="1">
        <f t="shared" si="3"/>
        <v>0.8</v>
      </c>
      <c r="E70" s="1">
        <f t="shared" si="4"/>
        <v>0.2880000000000001</v>
      </c>
    </row>
    <row r="71" spans="1:5" ht="12.75">
      <c r="A71">
        <v>0.02</v>
      </c>
      <c r="B71" s="1">
        <v>1.38</v>
      </c>
      <c r="C71" s="5">
        <v>20</v>
      </c>
      <c r="D71" s="1">
        <f t="shared" si="3"/>
        <v>1</v>
      </c>
      <c r="E71" s="1">
        <f t="shared" si="4"/>
        <v>0.45</v>
      </c>
    </row>
    <row r="72" spans="1:5" ht="12.75">
      <c r="A72">
        <v>0.02</v>
      </c>
      <c r="B72" s="1">
        <v>1.4</v>
      </c>
      <c r="C72" s="5">
        <v>15</v>
      </c>
      <c r="D72" s="1">
        <f t="shared" si="3"/>
        <v>0.75</v>
      </c>
      <c r="E72" s="1">
        <f t="shared" si="4"/>
        <v>0.253125</v>
      </c>
    </row>
    <row r="73" spans="1:5" ht="12.75">
      <c r="A73">
        <v>0.02</v>
      </c>
      <c r="B73" s="1">
        <v>1.42</v>
      </c>
      <c r="C73" s="5">
        <v>15</v>
      </c>
      <c r="D73" s="1">
        <f t="shared" si="3"/>
        <v>0.75</v>
      </c>
      <c r="E73" s="1">
        <f t="shared" si="4"/>
        <v>0.253125</v>
      </c>
    </row>
    <row r="74" spans="1:5" ht="12.75">
      <c r="A74">
        <v>0.02</v>
      </c>
      <c r="B74" s="1">
        <v>1.44</v>
      </c>
      <c r="C74" s="5">
        <v>12</v>
      </c>
      <c r="D74" s="1">
        <f t="shared" si="3"/>
        <v>0.6</v>
      </c>
      <c r="E74" s="1">
        <f t="shared" si="4"/>
        <v>0.162</v>
      </c>
    </row>
    <row r="75" spans="1:5" ht="12.75">
      <c r="A75">
        <v>0.02</v>
      </c>
      <c r="B75" s="1">
        <v>1.46</v>
      </c>
      <c r="C75" s="5">
        <v>12</v>
      </c>
      <c r="D75" s="1">
        <f t="shared" si="3"/>
        <v>0.6</v>
      </c>
      <c r="E75" s="1">
        <f t="shared" si="4"/>
        <v>0.162</v>
      </c>
    </row>
    <row r="76" spans="1:5" ht="12.75">
      <c r="A76">
        <v>0.02</v>
      </c>
      <c r="B76" s="1">
        <v>1.48</v>
      </c>
      <c r="C76" s="5">
        <v>13</v>
      </c>
      <c r="D76" s="1">
        <f t="shared" si="3"/>
        <v>0.65</v>
      </c>
      <c r="E76" s="1">
        <f t="shared" si="4"/>
        <v>0.19012500000000002</v>
      </c>
    </row>
    <row r="77" spans="1:5" ht="12.75">
      <c r="A77">
        <v>0.02</v>
      </c>
      <c r="B77" s="1">
        <v>1.5</v>
      </c>
      <c r="C77" s="5">
        <v>9</v>
      </c>
      <c r="D77" s="1">
        <f t="shared" si="3"/>
        <v>0.45</v>
      </c>
      <c r="E77" s="1">
        <f t="shared" si="4"/>
        <v>0.09112500000000001</v>
      </c>
    </row>
    <row r="78" spans="1:5" ht="12.75">
      <c r="A78">
        <v>0.02</v>
      </c>
      <c r="B78" s="1">
        <v>1.52</v>
      </c>
      <c r="C78" s="5">
        <v>8</v>
      </c>
      <c r="D78" s="1">
        <f t="shared" si="3"/>
        <v>0.4</v>
      </c>
      <c r="E78" s="1">
        <f t="shared" si="4"/>
        <v>0.07200000000000002</v>
      </c>
    </row>
    <row r="79" spans="1:5" ht="12.75">
      <c r="A79">
        <v>0.02</v>
      </c>
      <c r="B79" s="1">
        <v>1.54</v>
      </c>
      <c r="C79" s="5">
        <v>7</v>
      </c>
      <c r="D79" s="1">
        <f t="shared" si="3"/>
        <v>0.35</v>
      </c>
      <c r="E79" s="1">
        <f t="shared" si="4"/>
        <v>0.05512499999999999</v>
      </c>
    </row>
    <row r="80" spans="1:5" ht="12.75">
      <c r="A80">
        <v>0.02</v>
      </c>
      <c r="B80" s="1">
        <v>1.56</v>
      </c>
      <c r="C80" s="5">
        <v>5</v>
      </c>
      <c r="D80" s="1">
        <f t="shared" si="3"/>
        <v>0.25</v>
      </c>
      <c r="E80" s="1">
        <f t="shared" si="4"/>
        <v>0.028125</v>
      </c>
    </row>
    <row r="81" spans="1:5" ht="12.75">
      <c r="A81">
        <v>0.02</v>
      </c>
      <c r="B81" s="1">
        <v>1.58</v>
      </c>
      <c r="C81" s="5">
        <v>6</v>
      </c>
      <c r="D81" s="1">
        <f t="shared" si="3"/>
        <v>0.3</v>
      </c>
      <c r="E81" s="1">
        <f t="shared" si="4"/>
        <v>0.0405</v>
      </c>
    </row>
    <row r="82" spans="1:5" ht="12.75">
      <c r="A82">
        <v>0.02</v>
      </c>
      <c r="B82" s="1">
        <v>1.6</v>
      </c>
      <c r="C82" s="5">
        <v>4</v>
      </c>
      <c r="D82" s="1">
        <f t="shared" si="3"/>
        <v>0.2</v>
      </c>
      <c r="E82" s="1">
        <f t="shared" si="4"/>
        <v>0.018000000000000006</v>
      </c>
    </row>
    <row r="83" spans="1:5" ht="12.75">
      <c r="A83">
        <v>0.02</v>
      </c>
      <c r="B83" s="1">
        <v>1.62</v>
      </c>
      <c r="C83" s="5">
        <v>4</v>
      </c>
      <c r="D83" s="1">
        <f t="shared" si="3"/>
        <v>0.2</v>
      </c>
      <c r="E83" s="1">
        <f t="shared" si="4"/>
        <v>0.018000000000000006</v>
      </c>
    </row>
    <row r="84" spans="1:5" ht="12.75">
      <c r="A84">
        <v>0.02</v>
      </c>
      <c r="B84" s="1">
        <v>1.64</v>
      </c>
      <c r="C84" s="5">
        <v>3</v>
      </c>
      <c r="D84" s="1">
        <f t="shared" si="3"/>
        <v>0.15</v>
      </c>
      <c r="E84" s="1">
        <f t="shared" si="4"/>
        <v>0.010125</v>
      </c>
    </row>
    <row r="85" spans="1:5" ht="12.75">
      <c r="A85">
        <v>0.02</v>
      </c>
      <c r="B85" s="1">
        <v>1.66</v>
      </c>
      <c r="C85" s="5">
        <v>2</v>
      </c>
      <c r="D85" s="1">
        <f t="shared" si="3"/>
        <v>0.1</v>
      </c>
      <c r="E85" s="1">
        <f t="shared" si="4"/>
        <v>0.004500000000000001</v>
      </c>
    </row>
    <row r="86" spans="1:5" ht="12.75">
      <c r="A86">
        <v>0.02</v>
      </c>
      <c r="B86" s="1">
        <v>1.68</v>
      </c>
      <c r="C86" s="5">
        <v>2</v>
      </c>
      <c r="D86" s="1">
        <f t="shared" si="3"/>
        <v>0.1</v>
      </c>
      <c r="E86" s="1">
        <f t="shared" si="4"/>
        <v>0.004500000000000001</v>
      </c>
    </row>
    <row r="87" spans="1:5" ht="12.75">
      <c r="A87">
        <v>0.02</v>
      </c>
      <c r="B87" s="1">
        <v>1.7</v>
      </c>
      <c r="C87" s="5">
        <v>1</v>
      </c>
      <c r="D87" s="1">
        <f t="shared" si="3"/>
        <v>0.05</v>
      </c>
      <c r="E87" s="1">
        <f t="shared" si="4"/>
        <v>0.0011250000000000003</v>
      </c>
    </row>
  </sheetData>
  <sheetProtection/>
  <printOptions/>
  <pageMargins left="0.7500000000000001" right="0.7500000000000001" top="1" bottom="1" header="0.5" footer="0.5"/>
  <pageSetup fitToHeight="1" fitToWidth="1" orientation="portrait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PIETRO MANTELLI</cp:lastModifiedBy>
  <cp:lastPrinted>2013-11-21T23:05:16Z</cp:lastPrinted>
  <dcterms:created xsi:type="dcterms:W3CDTF">2013-11-11T14:13:40Z</dcterms:created>
  <dcterms:modified xsi:type="dcterms:W3CDTF">2013-11-21T23:06:26Z</dcterms:modified>
  <cp:category/>
  <cp:version/>
  <cp:contentType/>
  <cp:contentStatus/>
</cp:coreProperties>
</file>